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Mecanografia\PANAMÁ EN CIFRAS 2016-20\3 Situación Económica\4 Producción manufacturera\Producción manufacturera completo\"/>
    </mc:Choice>
  </mc:AlternateContent>
  <bookViews>
    <workbookView xWindow="2524" yWindow="1397" windowWidth="6715" windowHeight="3935"/>
  </bookViews>
  <sheets>
    <sheet name="Cuadro 1" sheetId="1" r:id="rId1"/>
  </sheets>
  <definedNames>
    <definedName name="_Key1" localSheetId="0" hidden="1">'Cuadro 1'!#REF!</definedName>
    <definedName name="_Order1" localSheetId="0" hidden="1">255</definedName>
    <definedName name="_Regression_Int" localSheetId="0" hidden="1">1</definedName>
    <definedName name="_Sort" localSheetId="0" hidden="1">'Cuadro 1'!$A$9:$A$39</definedName>
    <definedName name="A_impresión_IM">'Cuadro 1'!$A$1:$F$39</definedName>
    <definedName name="_xlnm.Print_Area" localSheetId="0">'Cuadro 1'!$A$1:$F$43</definedName>
  </definedNames>
  <calcPr calcId="152511"/>
</workbook>
</file>

<file path=xl/calcChain.xml><?xml version="1.0" encoding="utf-8"?>
<calcChain xmlns="http://schemas.openxmlformats.org/spreadsheetml/2006/main">
  <c r="C36" i="1" l="1"/>
  <c r="D36" i="1"/>
  <c r="E36" i="1"/>
  <c r="F36" i="1"/>
  <c r="B36" i="1"/>
  <c r="C34" i="1"/>
  <c r="D34" i="1"/>
  <c r="E34" i="1"/>
  <c r="F34" i="1"/>
  <c r="B34" i="1"/>
  <c r="C31" i="1"/>
  <c r="D31" i="1"/>
  <c r="E31" i="1"/>
  <c r="F31" i="1"/>
  <c r="B31" i="1"/>
  <c r="C28" i="1"/>
  <c r="D28" i="1"/>
  <c r="E28" i="1"/>
  <c r="F28" i="1"/>
  <c r="B28" i="1"/>
  <c r="C24" i="1"/>
  <c r="D24" i="1"/>
  <c r="E24" i="1"/>
  <c r="F24" i="1"/>
  <c r="B24" i="1"/>
  <c r="C20" i="1"/>
  <c r="D20" i="1"/>
  <c r="E20" i="1"/>
  <c r="F20" i="1"/>
  <c r="B20" i="1"/>
  <c r="C14" i="1"/>
  <c r="D14" i="1"/>
  <c r="E14" i="1"/>
  <c r="F14" i="1"/>
  <c r="B14" i="1"/>
  <c r="C11" i="1"/>
  <c r="D11" i="1"/>
  <c r="E11" i="1"/>
  <c r="F11" i="1"/>
  <c r="B11" i="1"/>
  <c r="C8" i="1"/>
  <c r="D8" i="1"/>
  <c r="E8" i="1"/>
  <c r="F8" i="1"/>
  <c r="B8" i="1"/>
  <c r="C5" i="1"/>
  <c r="D5" i="1"/>
  <c r="E5" i="1"/>
  <c r="F5" i="1"/>
  <c r="B5" i="1"/>
  <c r="B4" i="1" l="1"/>
  <c r="E4" i="1"/>
  <c r="D4" i="1"/>
  <c r="C4" i="1"/>
  <c r="F4" i="1" l="1"/>
</calcChain>
</file>

<file path=xl/sharedStrings.xml><?xml version="1.0" encoding="utf-8"?>
<sst xmlns="http://schemas.openxmlformats.org/spreadsheetml/2006/main" count="48" uniqueCount="35">
  <si>
    <t>Provincia y algunos distritos</t>
  </si>
  <si>
    <t xml:space="preserve">Sacrificio de ganado vacuno (en cabezas) </t>
  </si>
  <si>
    <t>-</t>
  </si>
  <si>
    <t>Bocas del Toro</t>
  </si>
  <si>
    <t xml:space="preserve">   Changuinola</t>
  </si>
  <si>
    <t xml:space="preserve">   Resto de la provincia</t>
  </si>
  <si>
    <t>Coclé</t>
  </si>
  <si>
    <t xml:space="preserve">   Penonomé</t>
  </si>
  <si>
    <t>Colón</t>
  </si>
  <si>
    <t xml:space="preserve">   Colón</t>
  </si>
  <si>
    <t>Chiriquí</t>
  </si>
  <si>
    <t xml:space="preserve">   Barú</t>
  </si>
  <si>
    <t xml:space="preserve">   Boquerón</t>
  </si>
  <si>
    <t xml:space="preserve">   David</t>
  </si>
  <si>
    <t xml:space="preserve">   Dolega</t>
  </si>
  <si>
    <t>Darién</t>
  </si>
  <si>
    <t xml:space="preserve">   Chepigana</t>
  </si>
  <si>
    <t>Herrera</t>
  </si>
  <si>
    <t xml:space="preserve">   Chitré</t>
  </si>
  <si>
    <t xml:space="preserve">   Santa María</t>
  </si>
  <si>
    <t>Los Santos</t>
  </si>
  <si>
    <t xml:space="preserve">   Las Tablas</t>
  </si>
  <si>
    <t>Panamá</t>
  </si>
  <si>
    <t xml:space="preserve">   Panamá</t>
  </si>
  <si>
    <t>Panamá Oeste</t>
  </si>
  <si>
    <t xml:space="preserve">   La Chorrera</t>
  </si>
  <si>
    <t>Veraguas</t>
  </si>
  <si>
    <t xml:space="preserve">   Santiago</t>
  </si>
  <si>
    <t xml:space="preserve">   Soná</t>
  </si>
  <si>
    <t xml:space="preserve">                       TOTAL</t>
  </si>
  <si>
    <t xml:space="preserve">              de mataderos.</t>
  </si>
  <si>
    <t xml:space="preserve"> -   Cantidad nula o cero.</t>
  </si>
  <si>
    <t xml:space="preserve">   Santa Fe</t>
  </si>
  <si>
    <t xml:space="preserve">Fuente: Con base en los informes mensuales suministrados por los jueces de paz, alcaldes, médicos veterinarios y administradores </t>
  </si>
  <si>
    <t>Cuadro 1. SACRIFICIO DE GANADO VACUNO EN LA REPÚBLICA, SEGÚN PROVINCIA 
Y ALGUNOS DISTRITOS: AÑOS 2016-20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</si>
</sst>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_-;\-* #,##0.0_-;_-* &quot;-&quot;??_-;_-@_-"/>
  </numFmts>
  <fonts count="9" x14ac:knownFonts="1">
    <font>
      <sz val="12"/>
      <name val="Courie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2"/>
      <name val="Courier"/>
      <family val="3"/>
    </font>
    <font>
      <sz val="12"/>
      <name val="Courier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3" fontId="4" fillId="0" borderId="1" xfId="0" applyNumberFormat="1" applyFont="1" applyFill="1" applyBorder="1" applyProtection="1"/>
    <xf numFmtId="0" fontId="6" fillId="0" borderId="0" xfId="0" applyFont="1" applyBorder="1"/>
    <xf numFmtId="0" fontId="6" fillId="0" borderId="0" xfId="0" applyFont="1"/>
    <xf numFmtId="0" fontId="2" fillId="0" borderId="0" xfId="1" applyFont="1" applyAlignment="1">
      <alignment horizontal="left" vertical="center" wrapText="1"/>
    </xf>
    <xf numFmtId="0" fontId="1" fillId="0" borderId="0" xfId="0" applyFont="1"/>
    <xf numFmtId="49" fontId="1" fillId="0" borderId="0" xfId="0" applyNumberFormat="1" applyFont="1"/>
    <xf numFmtId="0" fontId="5" fillId="2" borderId="8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left"/>
    </xf>
    <xf numFmtId="3" fontId="4" fillId="0" borderId="1" xfId="0" applyNumberFormat="1" applyFont="1" applyFill="1" applyBorder="1" applyAlignment="1" applyProtection="1"/>
    <xf numFmtId="164" fontId="6" fillId="0" borderId="0" xfId="2" applyNumberFormat="1" applyFont="1" applyBorder="1"/>
    <xf numFmtId="0" fontId="3" fillId="0" borderId="0" xfId="0" applyFont="1" applyFill="1" applyAlignment="1">
      <alignment horizontal="left" vertical="center"/>
    </xf>
    <xf numFmtId="164" fontId="6" fillId="0" borderId="0" xfId="2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4" fillId="0" borderId="1" xfId="0" applyNumberFormat="1" applyFont="1" applyFill="1" applyBorder="1" applyAlignment="1" applyProtection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3" fillId="0" borderId="7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left" vertical="top"/>
    </xf>
    <xf numFmtId="3" fontId="3" fillId="0" borderId="2" xfId="0" applyNumberFormat="1" applyFont="1" applyFill="1" applyBorder="1" applyAlignment="1" applyProtection="1">
      <alignment horizontal="right" vertical="top"/>
    </xf>
    <xf numFmtId="0" fontId="4" fillId="2" borderId="4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</cellXfs>
  <cellStyles count="3">
    <cellStyle name="Millares" xfId="2" builtinId="3"/>
    <cellStyle name="Normal" xfId="0" builtinId="0"/>
    <cellStyle name="Normal_Hoja1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4" transitionEvaluation="1"/>
  <dimension ref="A1:Q47"/>
  <sheetViews>
    <sheetView showGridLines="0" tabSelected="1" topLeftCell="A14" zoomScaleNormal="100" workbookViewId="0">
      <selection activeCell="A23" sqref="A23"/>
    </sheetView>
  </sheetViews>
  <sheetFormatPr baseColWidth="10" defaultColWidth="14.88671875" defaultRowHeight="11.4" x14ac:dyDescent="0.15"/>
  <cols>
    <col min="1" max="1" width="28.109375" style="4" customWidth="1"/>
    <col min="2" max="6" width="10.77734375" style="4" customWidth="1"/>
    <col min="7" max="7" width="9.6640625" style="3" customWidth="1"/>
    <col min="8" max="16384" width="14.88671875" style="4"/>
  </cols>
  <sheetData>
    <row r="1" spans="1:9" ht="45.1" customHeight="1" x14ac:dyDescent="0.15">
      <c r="A1" s="29" t="s">
        <v>34</v>
      </c>
      <c r="B1" s="30"/>
      <c r="C1" s="30"/>
      <c r="D1" s="30"/>
      <c r="E1" s="30"/>
      <c r="F1" s="30"/>
    </row>
    <row r="2" spans="1:9" ht="25.5" customHeight="1" x14ac:dyDescent="0.15">
      <c r="A2" s="31" t="s">
        <v>0</v>
      </c>
      <c r="B2" s="28" t="s">
        <v>1</v>
      </c>
      <c r="C2" s="28"/>
      <c r="D2" s="28"/>
      <c r="E2" s="28"/>
      <c r="F2" s="28"/>
    </row>
    <row r="3" spans="1:9" ht="28.55" customHeight="1" x14ac:dyDescent="0.15">
      <c r="A3" s="32"/>
      <c r="B3" s="8">
        <v>2016</v>
      </c>
      <c r="C3" s="8">
        <v>2017</v>
      </c>
      <c r="D3" s="8">
        <v>2018</v>
      </c>
      <c r="E3" s="8">
        <v>2019</v>
      </c>
      <c r="F3" s="8">
        <v>2020</v>
      </c>
    </row>
    <row r="4" spans="1:9" ht="21.05" customHeight="1" x14ac:dyDescent="0.2">
      <c r="A4" s="9" t="s">
        <v>29</v>
      </c>
      <c r="B4" s="10">
        <f>SUM(B5+B8+B11+B14+B20+B24+B28+B31+B34+B36)</f>
        <v>327518</v>
      </c>
      <c r="C4" s="10">
        <f>SUM(C5+C8+C11+C14+C20+C24+C28+C31+C34+C36)</f>
        <v>322946</v>
      </c>
      <c r="D4" s="10">
        <f>SUM(D5+D8+D11+D14+D20+D24+D28+D31+D34+D36)</f>
        <v>323289</v>
      </c>
      <c r="E4" s="10">
        <f>SUM(E5+E8+E11+E14+E20+E24+E28+E31+E34+E36)</f>
        <v>341571</v>
      </c>
      <c r="F4" s="2">
        <f>SUM(F5+F8+F11+F14+F20+F24+F28+F31+F34+F36)</f>
        <v>326600</v>
      </c>
      <c r="G4" s="11"/>
      <c r="I4" s="3"/>
    </row>
    <row r="5" spans="1:9" s="14" customFormat="1" ht="21.05" customHeight="1" x14ac:dyDescent="0.15">
      <c r="A5" s="12" t="s">
        <v>3</v>
      </c>
      <c r="B5" s="16">
        <f>SUM(B6:B7)</f>
        <v>3516</v>
      </c>
      <c r="C5" s="16">
        <f t="shared" ref="C5:F5" si="0">SUM(C6:C7)</f>
        <v>3482</v>
      </c>
      <c r="D5" s="16">
        <f t="shared" si="0"/>
        <v>3306</v>
      </c>
      <c r="E5" s="16">
        <f t="shared" si="0"/>
        <v>3086</v>
      </c>
      <c r="F5" s="16">
        <f t="shared" si="0"/>
        <v>2825</v>
      </c>
      <c r="G5" s="13"/>
    </row>
    <row r="6" spans="1:9" s="14" customFormat="1" ht="21.05" customHeight="1" x14ac:dyDescent="0.15">
      <c r="A6" s="12" t="s">
        <v>4</v>
      </c>
      <c r="B6" s="17">
        <v>3157</v>
      </c>
      <c r="C6" s="17">
        <v>3123</v>
      </c>
      <c r="D6" s="17">
        <v>3013</v>
      </c>
      <c r="E6" s="17">
        <v>1241</v>
      </c>
      <c r="F6" s="17">
        <v>1892</v>
      </c>
      <c r="G6" s="13"/>
    </row>
    <row r="7" spans="1:9" s="14" customFormat="1" ht="21.05" customHeight="1" x14ac:dyDescent="0.15">
      <c r="A7" s="20" t="s">
        <v>5</v>
      </c>
      <c r="B7" s="17">
        <v>359</v>
      </c>
      <c r="C7" s="17">
        <v>359</v>
      </c>
      <c r="D7" s="17">
        <v>293</v>
      </c>
      <c r="E7" s="17">
        <v>1845</v>
      </c>
      <c r="F7" s="17">
        <v>933</v>
      </c>
      <c r="G7" s="13"/>
    </row>
    <row r="8" spans="1:9" s="14" customFormat="1" ht="21.05" customHeight="1" x14ac:dyDescent="0.15">
      <c r="A8" s="21" t="s">
        <v>6</v>
      </c>
      <c r="B8" s="16">
        <f>SUM(B9:B10)</f>
        <v>2959</v>
      </c>
      <c r="C8" s="16">
        <f t="shared" ref="C8:F8" si="1">SUM(C9:C10)</f>
        <v>2644</v>
      </c>
      <c r="D8" s="16">
        <f t="shared" si="1"/>
        <v>3890</v>
      </c>
      <c r="E8" s="16">
        <f t="shared" si="1"/>
        <v>5085</v>
      </c>
      <c r="F8" s="16">
        <f t="shared" si="1"/>
        <v>4044</v>
      </c>
      <c r="G8" s="13"/>
    </row>
    <row r="9" spans="1:9" s="14" customFormat="1" ht="21.05" customHeight="1" x14ac:dyDescent="0.15">
      <c r="A9" s="22" t="s">
        <v>7</v>
      </c>
      <c r="B9" s="17">
        <v>2896</v>
      </c>
      <c r="C9" s="17">
        <v>2597</v>
      </c>
      <c r="D9" s="17">
        <v>3857</v>
      </c>
      <c r="E9" s="17">
        <v>5046</v>
      </c>
      <c r="F9" s="17">
        <v>4018</v>
      </c>
      <c r="G9" s="13"/>
    </row>
    <row r="10" spans="1:9" s="14" customFormat="1" ht="21.05" customHeight="1" x14ac:dyDescent="0.15">
      <c r="A10" s="20" t="s">
        <v>5</v>
      </c>
      <c r="B10" s="18">
        <v>63</v>
      </c>
      <c r="C10" s="18">
        <v>47</v>
      </c>
      <c r="D10" s="18">
        <v>33</v>
      </c>
      <c r="E10" s="18">
        <v>39</v>
      </c>
      <c r="F10" s="18">
        <v>26</v>
      </c>
      <c r="G10" s="13"/>
    </row>
    <row r="11" spans="1:9" s="14" customFormat="1" ht="21.05" customHeight="1" x14ac:dyDescent="0.15">
      <c r="A11" s="21" t="s">
        <v>8</v>
      </c>
      <c r="B11" s="16">
        <f>SUM(B12:B13)</f>
        <v>12077</v>
      </c>
      <c r="C11" s="16">
        <f t="shared" ref="C11:F11" si="2">SUM(C12:C13)</f>
        <v>11679</v>
      </c>
      <c r="D11" s="16">
        <f t="shared" si="2"/>
        <v>11147</v>
      </c>
      <c r="E11" s="16">
        <f t="shared" si="2"/>
        <v>9619</v>
      </c>
      <c r="F11" s="16">
        <f t="shared" si="2"/>
        <v>6959</v>
      </c>
      <c r="G11" s="13"/>
    </row>
    <row r="12" spans="1:9" s="14" customFormat="1" ht="21.05" customHeight="1" x14ac:dyDescent="0.15">
      <c r="A12" s="20" t="s">
        <v>9</v>
      </c>
      <c r="B12" s="17">
        <v>11744</v>
      </c>
      <c r="C12" s="17">
        <v>11515</v>
      </c>
      <c r="D12" s="17">
        <v>10889</v>
      </c>
      <c r="E12" s="17">
        <v>9442</v>
      </c>
      <c r="F12" s="17">
        <v>6785</v>
      </c>
      <c r="G12" s="13"/>
    </row>
    <row r="13" spans="1:9" s="14" customFormat="1" ht="21.05" customHeight="1" x14ac:dyDescent="0.15">
      <c r="A13" s="20" t="s">
        <v>5</v>
      </c>
      <c r="B13" s="17">
        <v>333</v>
      </c>
      <c r="C13" s="17">
        <v>164</v>
      </c>
      <c r="D13" s="17">
        <v>258</v>
      </c>
      <c r="E13" s="17">
        <v>177</v>
      </c>
      <c r="F13" s="17">
        <v>174</v>
      </c>
      <c r="G13" s="13"/>
    </row>
    <row r="14" spans="1:9" s="14" customFormat="1" ht="21.05" customHeight="1" x14ac:dyDescent="0.15">
      <c r="A14" s="21" t="s">
        <v>10</v>
      </c>
      <c r="B14" s="16">
        <f>SUM(B15:B19)</f>
        <v>62915</v>
      </c>
      <c r="C14" s="16">
        <f t="shared" ref="C14:F14" si="3">SUM(C15:C19)</f>
        <v>65517</v>
      </c>
      <c r="D14" s="16">
        <f t="shared" si="3"/>
        <v>70709</v>
      </c>
      <c r="E14" s="16">
        <f t="shared" si="3"/>
        <v>78791</v>
      </c>
      <c r="F14" s="16">
        <f t="shared" si="3"/>
        <v>69574</v>
      </c>
      <c r="G14" s="13"/>
    </row>
    <row r="15" spans="1:9" s="14" customFormat="1" ht="21.05" customHeight="1" x14ac:dyDescent="0.15">
      <c r="A15" s="23" t="s">
        <v>11</v>
      </c>
      <c r="B15" s="17">
        <v>685</v>
      </c>
      <c r="C15" s="17">
        <v>701</v>
      </c>
      <c r="D15" s="17">
        <v>847</v>
      </c>
      <c r="E15" s="17">
        <v>831</v>
      </c>
      <c r="F15" s="17">
        <v>517</v>
      </c>
      <c r="G15" s="13"/>
    </row>
    <row r="16" spans="1:9" s="14" customFormat="1" ht="21.05" customHeight="1" x14ac:dyDescent="0.15">
      <c r="A16" s="24" t="s">
        <v>12</v>
      </c>
      <c r="B16" s="17">
        <v>5228</v>
      </c>
      <c r="C16" s="17">
        <v>5780</v>
      </c>
      <c r="D16" s="17">
        <v>2554</v>
      </c>
      <c r="E16" s="17" t="s">
        <v>2</v>
      </c>
      <c r="F16" s="17" t="s">
        <v>2</v>
      </c>
      <c r="G16" s="13"/>
    </row>
    <row r="17" spans="1:7" s="14" customFormat="1" ht="21.05" customHeight="1" x14ac:dyDescent="0.15">
      <c r="A17" s="25" t="s">
        <v>13</v>
      </c>
      <c r="B17" s="17">
        <v>55944</v>
      </c>
      <c r="C17" s="17">
        <v>57520</v>
      </c>
      <c r="D17" s="17">
        <v>65199</v>
      </c>
      <c r="E17" s="17">
        <v>76199</v>
      </c>
      <c r="F17" s="17">
        <v>67592</v>
      </c>
      <c r="G17" s="13"/>
    </row>
    <row r="18" spans="1:7" s="14" customFormat="1" ht="21.05" customHeight="1" x14ac:dyDescent="0.15">
      <c r="A18" s="25" t="s">
        <v>14</v>
      </c>
      <c r="B18" s="17">
        <v>143</v>
      </c>
      <c r="C18" s="17">
        <v>763</v>
      </c>
      <c r="D18" s="17">
        <v>1387</v>
      </c>
      <c r="E18" s="17">
        <v>1054</v>
      </c>
      <c r="F18" s="17">
        <v>961</v>
      </c>
      <c r="G18" s="13"/>
    </row>
    <row r="19" spans="1:7" s="14" customFormat="1" ht="21.05" customHeight="1" x14ac:dyDescent="0.15">
      <c r="A19" s="24" t="s">
        <v>5</v>
      </c>
      <c r="B19" s="17">
        <v>915</v>
      </c>
      <c r="C19" s="17">
        <v>753</v>
      </c>
      <c r="D19" s="17">
        <v>722</v>
      </c>
      <c r="E19" s="17">
        <v>707</v>
      </c>
      <c r="F19" s="17">
        <v>504</v>
      </c>
      <c r="G19" s="13"/>
    </row>
    <row r="20" spans="1:7" s="14" customFormat="1" ht="21.05" customHeight="1" x14ac:dyDescent="0.15">
      <c r="A20" s="24" t="s">
        <v>15</v>
      </c>
      <c r="B20" s="16">
        <f>SUM(B21:B23)</f>
        <v>1895</v>
      </c>
      <c r="C20" s="16">
        <f t="shared" ref="C20:F20" si="4">SUM(C21:C23)</f>
        <v>1618</v>
      </c>
      <c r="D20" s="16">
        <f t="shared" si="4"/>
        <v>1402</v>
      </c>
      <c r="E20" s="16">
        <f t="shared" si="4"/>
        <v>1450</v>
      </c>
      <c r="F20" s="16">
        <f t="shared" si="4"/>
        <v>1153</v>
      </c>
      <c r="G20" s="13"/>
    </row>
    <row r="21" spans="1:7" s="14" customFormat="1" ht="21.05" customHeight="1" x14ac:dyDescent="0.15">
      <c r="A21" s="24" t="s">
        <v>16</v>
      </c>
      <c r="B21" s="17">
        <v>1215</v>
      </c>
      <c r="C21" s="17">
        <v>1045</v>
      </c>
      <c r="D21" s="17">
        <v>1119</v>
      </c>
      <c r="E21" s="17">
        <v>1041</v>
      </c>
      <c r="F21" s="17">
        <v>253</v>
      </c>
      <c r="G21" s="13"/>
    </row>
    <row r="22" spans="1:7" s="14" customFormat="1" ht="21.05" customHeight="1" x14ac:dyDescent="0.15">
      <c r="A22" s="24" t="s">
        <v>32</v>
      </c>
      <c r="B22" s="19" t="s">
        <v>2</v>
      </c>
      <c r="C22" s="19" t="s">
        <v>2</v>
      </c>
      <c r="D22" s="19" t="s">
        <v>2</v>
      </c>
      <c r="E22" s="19" t="s">
        <v>2</v>
      </c>
      <c r="F22" s="17">
        <v>661</v>
      </c>
      <c r="G22" s="13"/>
    </row>
    <row r="23" spans="1:7" s="14" customFormat="1" ht="21.05" customHeight="1" x14ac:dyDescent="0.15">
      <c r="A23" s="24" t="s">
        <v>5</v>
      </c>
      <c r="B23" s="17">
        <v>680</v>
      </c>
      <c r="C23" s="17">
        <v>573</v>
      </c>
      <c r="D23" s="17">
        <v>283</v>
      </c>
      <c r="E23" s="17">
        <v>409</v>
      </c>
      <c r="F23" s="17">
        <v>239</v>
      </c>
      <c r="G23" s="13"/>
    </row>
    <row r="24" spans="1:7" s="14" customFormat="1" ht="21.05" customHeight="1" x14ac:dyDescent="0.15">
      <c r="A24" s="20" t="s">
        <v>17</v>
      </c>
      <c r="B24" s="16">
        <f>SUM(B25:B27)</f>
        <v>39814</v>
      </c>
      <c r="C24" s="16">
        <f t="shared" ref="C24:F24" si="5">SUM(C25:C27)</f>
        <v>38562</v>
      </c>
      <c r="D24" s="16">
        <f t="shared" si="5"/>
        <v>33978</v>
      </c>
      <c r="E24" s="16">
        <f t="shared" si="5"/>
        <v>35125</v>
      </c>
      <c r="F24" s="16">
        <f t="shared" si="5"/>
        <v>45321</v>
      </c>
      <c r="G24" s="13"/>
    </row>
    <row r="25" spans="1:7" s="14" customFormat="1" ht="21.05" customHeight="1" x14ac:dyDescent="0.15">
      <c r="A25" s="22" t="s">
        <v>18</v>
      </c>
      <c r="B25" s="17">
        <v>1866</v>
      </c>
      <c r="C25" s="17">
        <v>1442</v>
      </c>
      <c r="D25" s="17">
        <v>1289</v>
      </c>
      <c r="E25" s="17">
        <v>1298</v>
      </c>
      <c r="F25" s="17">
        <v>1290</v>
      </c>
      <c r="G25" s="13"/>
    </row>
    <row r="26" spans="1:7" s="14" customFormat="1" ht="21.05" customHeight="1" x14ac:dyDescent="0.15">
      <c r="A26" s="22" t="s">
        <v>19</v>
      </c>
      <c r="B26" s="17">
        <v>37029</v>
      </c>
      <c r="C26" s="17">
        <v>36668</v>
      </c>
      <c r="D26" s="17">
        <v>32289</v>
      </c>
      <c r="E26" s="17">
        <v>33144</v>
      </c>
      <c r="F26" s="17">
        <v>43222</v>
      </c>
      <c r="G26" s="13"/>
    </row>
    <row r="27" spans="1:7" s="14" customFormat="1" ht="21.05" customHeight="1" x14ac:dyDescent="0.15">
      <c r="A27" s="20" t="s">
        <v>5</v>
      </c>
      <c r="B27" s="18">
        <v>919</v>
      </c>
      <c r="C27" s="18">
        <v>452</v>
      </c>
      <c r="D27" s="18">
        <v>400</v>
      </c>
      <c r="E27" s="18">
        <v>683</v>
      </c>
      <c r="F27" s="18">
        <v>809</v>
      </c>
      <c r="G27" s="13"/>
    </row>
    <row r="28" spans="1:7" s="14" customFormat="1" ht="21.05" customHeight="1" x14ac:dyDescent="0.15">
      <c r="A28" s="20" t="s">
        <v>20</v>
      </c>
      <c r="B28" s="16">
        <f>SUM(B29:B30)</f>
        <v>79886</v>
      </c>
      <c r="C28" s="16">
        <f t="shared" ref="C28:F28" si="6">SUM(C29:C30)</f>
        <v>89039</v>
      </c>
      <c r="D28" s="16">
        <f t="shared" si="6"/>
        <v>92608</v>
      </c>
      <c r="E28" s="16">
        <f t="shared" si="6"/>
        <v>103386</v>
      </c>
      <c r="F28" s="16">
        <f t="shared" si="6"/>
        <v>99549</v>
      </c>
      <c r="G28" s="13"/>
    </row>
    <row r="29" spans="1:7" s="14" customFormat="1" ht="21.05" customHeight="1" x14ac:dyDescent="0.15">
      <c r="A29" s="22" t="s">
        <v>21</v>
      </c>
      <c r="B29" s="17">
        <v>78425</v>
      </c>
      <c r="C29" s="17">
        <v>87485</v>
      </c>
      <c r="D29" s="17">
        <v>91245</v>
      </c>
      <c r="E29" s="17">
        <v>101640</v>
      </c>
      <c r="F29" s="17">
        <v>97604</v>
      </c>
      <c r="G29" s="13"/>
    </row>
    <row r="30" spans="1:7" s="14" customFormat="1" ht="21.05" customHeight="1" x14ac:dyDescent="0.15">
      <c r="A30" s="22" t="s">
        <v>5</v>
      </c>
      <c r="B30" s="17">
        <v>1461</v>
      </c>
      <c r="C30" s="17">
        <v>1554</v>
      </c>
      <c r="D30" s="17">
        <v>1363</v>
      </c>
      <c r="E30" s="17">
        <v>1746</v>
      </c>
      <c r="F30" s="17">
        <v>1945</v>
      </c>
      <c r="G30" s="13"/>
    </row>
    <row r="31" spans="1:7" s="14" customFormat="1" ht="21.05" customHeight="1" x14ac:dyDescent="0.15">
      <c r="A31" s="20" t="s">
        <v>22</v>
      </c>
      <c r="B31" s="16">
        <f>SUM(B32:B33)</f>
        <v>52070</v>
      </c>
      <c r="C31" s="16">
        <f t="shared" ref="C31:F31" si="7">SUM(C32:C33)</f>
        <v>47491</v>
      </c>
      <c r="D31" s="16">
        <f t="shared" si="7"/>
        <v>45231</v>
      </c>
      <c r="E31" s="16">
        <f t="shared" si="7"/>
        <v>46227</v>
      </c>
      <c r="F31" s="16">
        <f t="shared" si="7"/>
        <v>44405</v>
      </c>
      <c r="G31" s="13"/>
    </row>
    <row r="32" spans="1:7" s="14" customFormat="1" ht="21.05" customHeight="1" x14ac:dyDescent="0.15">
      <c r="A32" s="20" t="s">
        <v>23</v>
      </c>
      <c r="B32" s="17">
        <v>49588</v>
      </c>
      <c r="C32" s="17">
        <v>44977</v>
      </c>
      <c r="D32" s="17">
        <v>42592</v>
      </c>
      <c r="E32" s="17">
        <v>43455</v>
      </c>
      <c r="F32" s="17">
        <v>42119</v>
      </c>
      <c r="G32" s="13"/>
    </row>
    <row r="33" spans="1:17" s="14" customFormat="1" ht="21.05" customHeight="1" x14ac:dyDescent="0.15">
      <c r="A33" s="22" t="s">
        <v>5</v>
      </c>
      <c r="B33" s="17">
        <v>2482</v>
      </c>
      <c r="C33" s="17">
        <v>2514</v>
      </c>
      <c r="D33" s="17">
        <v>2639</v>
      </c>
      <c r="E33" s="17">
        <v>2772</v>
      </c>
      <c r="F33" s="17">
        <v>2286</v>
      </c>
      <c r="G33" s="13"/>
    </row>
    <row r="34" spans="1:17" s="14" customFormat="1" ht="21.05" customHeight="1" x14ac:dyDescent="0.15">
      <c r="A34" s="20" t="s">
        <v>24</v>
      </c>
      <c r="B34" s="16">
        <f>SUM(B35)</f>
        <v>11994</v>
      </c>
      <c r="C34" s="16">
        <f t="shared" ref="C34:F34" si="8">SUM(C35)</f>
        <v>8461</v>
      </c>
      <c r="D34" s="16">
        <f t="shared" si="8"/>
        <v>8405</v>
      </c>
      <c r="E34" s="16">
        <f t="shared" si="8"/>
        <v>9977</v>
      </c>
      <c r="F34" s="16">
        <f t="shared" si="8"/>
        <v>12214</v>
      </c>
      <c r="G34" s="13"/>
    </row>
    <row r="35" spans="1:17" s="14" customFormat="1" ht="21.05" customHeight="1" x14ac:dyDescent="0.2">
      <c r="A35" s="22" t="s">
        <v>25</v>
      </c>
      <c r="B35" s="17">
        <v>11994</v>
      </c>
      <c r="C35" s="17">
        <v>8461</v>
      </c>
      <c r="D35" s="17">
        <v>8405</v>
      </c>
      <c r="E35" s="17">
        <v>9977</v>
      </c>
      <c r="F35" s="17">
        <v>12214</v>
      </c>
      <c r="G35" s="13"/>
      <c r="I35" s="15"/>
    </row>
    <row r="36" spans="1:17" s="14" customFormat="1" ht="21.05" customHeight="1" x14ac:dyDescent="0.15">
      <c r="A36" s="22" t="s">
        <v>26</v>
      </c>
      <c r="B36" s="16">
        <f>SUM(B37:B39)</f>
        <v>60392</v>
      </c>
      <c r="C36" s="16">
        <f t="shared" ref="C36:F36" si="9">SUM(C37:C39)</f>
        <v>54453</v>
      </c>
      <c r="D36" s="16">
        <f t="shared" si="9"/>
        <v>52613</v>
      </c>
      <c r="E36" s="16">
        <f t="shared" si="9"/>
        <v>48825</v>
      </c>
      <c r="F36" s="16">
        <f t="shared" si="9"/>
        <v>40556</v>
      </c>
      <c r="G36" s="13"/>
    </row>
    <row r="37" spans="1:17" s="14" customFormat="1" ht="21.05" customHeight="1" x14ac:dyDescent="0.15">
      <c r="A37" s="22" t="s">
        <v>27</v>
      </c>
      <c r="B37" s="17">
        <v>17002</v>
      </c>
      <c r="C37" s="17">
        <v>17378</v>
      </c>
      <c r="D37" s="17">
        <v>16391</v>
      </c>
      <c r="E37" s="17">
        <v>17790</v>
      </c>
      <c r="F37" s="17">
        <v>16150</v>
      </c>
      <c r="G37" s="13"/>
    </row>
    <row r="38" spans="1:17" s="14" customFormat="1" ht="21.05" customHeight="1" x14ac:dyDescent="0.15">
      <c r="A38" s="25" t="s">
        <v>28</v>
      </c>
      <c r="B38" s="17">
        <v>42379</v>
      </c>
      <c r="C38" s="17">
        <v>36208</v>
      </c>
      <c r="D38" s="17">
        <v>35286</v>
      </c>
      <c r="E38" s="17">
        <v>29961</v>
      </c>
      <c r="F38" s="17">
        <v>23298</v>
      </c>
      <c r="G38" s="13"/>
      <c r="Q38" s="14">
        <v>0</v>
      </c>
    </row>
    <row r="39" spans="1:17" s="14" customFormat="1" ht="20.350000000000001" customHeight="1" x14ac:dyDescent="0.15">
      <c r="A39" s="26" t="s">
        <v>5</v>
      </c>
      <c r="B39" s="27">
        <v>1011</v>
      </c>
      <c r="C39" s="27">
        <v>867</v>
      </c>
      <c r="D39" s="27">
        <v>936</v>
      </c>
      <c r="E39" s="27">
        <v>1074</v>
      </c>
      <c r="F39" s="27">
        <v>1108</v>
      </c>
      <c r="G39" s="13"/>
    </row>
    <row r="40" spans="1:17" ht="19.45" customHeight="1" x14ac:dyDescent="0.2">
      <c r="A40" s="7" t="s">
        <v>31</v>
      </c>
      <c r="B40" s="1"/>
      <c r="C40" s="1"/>
      <c r="D40" s="1"/>
      <c r="E40" s="1"/>
      <c r="F40" s="5"/>
      <c r="G40" s="5"/>
    </row>
    <row r="41" spans="1:17" ht="18" customHeight="1" x14ac:dyDescent="0.2">
      <c r="A41" s="6" t="s">
        <v>33</v>
      </c>
      <c r="B41" s="1"/>
      <c r="C41" s="1"/>
      <c r="D41" s="1"/>
      <c r="E41" s="1"/>
      <c r="F41" s="5"/>
      <c r="G41" s="5"/>
    </row>
    <row r="42" spans="1:17" ht="13.55" customHeight="1" x14ac:dyDescent="0.2">
      <c r="A42" s="6" t="s">
        <v>30</v>
      </c>
      <c r="B42" s="1"/>
      <c r="C42" s="1"/>
      <c r="D42" s="1"/>
      <c r="E42" s="1"/>
      <c r="F42" s="5"/>
      <c r="G42" s="5"/>
    </row>
    <row r="47" spans="1:17" ht="12.85" x14ac:dyDescent="0.2">
      <c r="C47" s="6"/>
    </row>
  </sheetData>
  <mergeCells count="3">
    <mergeCell ref="B2:F2"/>
    <mergeCell ref="A1:F1"/>
    <mergeCell ref="A2:A3"/>
  </mergeCells>
  <phoneticPr fontId="0" type="noConversion"/>
  <printOptions horizontalCentered="1"/>
  <pageMargins left="0.74803149606299213" right="0.74803149606299213" top="0.9055118110236221" bottom="0.9055118110236221" header="0" footer="0"/>
  <pageSetup scale="7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A_impresión_IM</vt:lpstr>
      <vt:lpstr>'Cuadro 1'!Área_de_impresión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VIRNA TEJADA</cp:lastModifiedBy>
  <cp:lastPrinted>2021-10-13T13:36:36Z</cp:lastPrinted>
  <dcterms:created xsi:type="dcterms:W3CDTF">1998-03-11T16:39:19Z</dcterms:created>
  <dcterms:modified xsi:type="dcterms:W3CDTF">2021-10-13T13:37:05Z</dcterms:modified>
</cp:coreProperties>
</file>